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Μήτρες" sheetId="2" r:id="rId1"/>
  </sheets>
  <calcPr calcId="145621"/>
</workbook>
</file>

<file path=xl/calcChain.xml><?xml version="1.0" encoding="utf-8"?>
<calcChain xmlns="http://schemas.openxmlformats.org/spreadsheetml/2006/main">
  <c r="E17" i="2" l="1"/>
  <c r="L6" i="2"/>
  <c r="L7" i="2"/>
  <c r="L8" i="2"/>
  <c r="L9" i="2"/>
  <c r="L10" i="2"/>
  <c r="L11" i="2"/>
  <c r="L12" i="2"/>
  <c r="K6" i="2"/>
  <c r="K7" i="2"/>
  <c r="K8" i="2"/>
  <c r="K9" i="2"/>
  <c r="K10" i="2"/>
  <c r="K11" i="2"/>
  <c r="K12" i="2"/>
  <c r="K5" i="2"/>
  <c r="L5" i="2" l="1"/>
  <c r="N12" i="2" l="1"/>
  <c r="N7" i="2"/>
  <c r="N6" i="2"/>
  <c r="N11" i="2"/>
  <c r="N10" i="2"/>
  <c r="N9" i="2"/>
  <c r="N8" i="2"/>
  <c r="M6" i="2"/>
  <c r="M7" i="2"/>
  <c r="M8" i="2"/>
  <c r="M9" i="2"/>
  <c r="M10" i="2"/>
  <c r="M11" i="2"/>
  <c r="M12" i="2"/>
  <c r="E18" i="2"/>
  <c r="F18" i="2" s="1"/>
  <c r="E19" i="2"/>
  <c r="F19" i="2" s="1"/>
  <c r="E20" i="2"/>
  <c r="E21" i="2"/>
  <c r="F21" i="2" s="1"/>
  <c r="E22" i="2"/>
  <c r="F22" i="2" s="1"/>
  <c r="E23" i="2"/>
  <c r="F23" i="2" s="1"/>
  <c r="E24" i="2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5" i="2"/>
  <c r="G24" i="2" l="1"/>
  <c r="G20" i="2"/>
  <c r="G18" i="2"/>
  <c r="G22" i="2"/>
  <c r="G19" i="2"/>
  <c r="G23" i="2"/>
  <c r="F20" i="2"/>
  <c r="G21" i="2"/>
  <c r="F24" i="2"/>
  <c r="G9" i="2"/>
  <c r="G6" i="2"/>
  <c r="G10" i="2"/>
  <c r="G7" i="2"/>
  <c r="G11" i="2"/>
  <c r="G8" i="2"/>
  <c r="G12" i="2"/>
</calcChain>
</file>

<file path=xl/sharedStrings.xml><?xml version="1.0" encoding="utf-8"?>
<sst xmlns="http://schemas.openxmlformats.org/spreadsheetml/2006/main" count="37" uniqueCount="20">
  <si>
    <t>Q</t>
  </si>
  <si>
    <t>TC</t>
  </si>
  <si>
    <t>AVC=VC/Q</t>
  </si>
  <si>
    <t>VC=TC-FC</t>
  </si>
  <si>
    <t>-</t>
  </si>
  <si>
    <t>L</t>
  </si>
  <si>
    <t>W</t>
  </si>
  <si>
    <t>C</t>
  </si>
  <si>
    <t>MC=ΔVC/ΔQ</t>
  </si>
  <si>
    <t>Παράδειγμα 1ο: Μοναδικός συντελεστής η εργασία</t>
  </si>
  <si>
    <r>
      <t>VC=W</t>
    </r>
    <r>
      <rPr>
        <b/>
        <sz val="11"/>
        <rFont val="Calibri"/>
        <family val="2"/>
        <charset val="161"/>
      </rPr>
      <t>∙</t>
    </r>
    <r>
      <rPr>
        <b/>
        <sz val="11"/>
        <rFont val="Calibri"/>
        <family val="2"/>
        <charset val="161"/>
        <scheme val="minor"/>
      </rPr>
      <t>L</t>
    </r>
  </si>
  <si>
    <t>Υπολογίζονται αυτόματα</t>
  </si>
  <si>
    <t>Εισάγετε τα δεδομένα</t>
  </si>
  <si>
    <r>
      <t>VC=W</t>
    </r>
    <r>
      <rPr>
        <b/>
        <sz val="11"/>
        <color theme="1"/>
        <rFont val="Calibri"/>
        <family val="2"/>
        <charset val="161"/>
      </rPr>
      <t>∙</t>
    </r>
    <r>
      <rPr>
        <b/>
        <sz val="11"/>
        <color theme="1"/>
        <rFont val="Calibri"/>
        <family val="2"/>
        <charset val="161"/>
        <scheme val="minor"/>
      </rPr>
      <t>L+C</t>
    </r>
    <r>
      <rPr>
        <b/>
        <sz val="11"/>
        <color theme="1"/>
        <rFont val="Calibri"/>
        <family val="2"/>
        <charset val="161"/>
      </rPr>
      <t>∙</t>
    </r>
    <r>
      <rPr>
        <b/>
        <sz val="11"/>
        <color theme="1"/>
        <rFont val="Calibri"/>
        <family val="2"/>
        <charset val="161"/>
        <scheme val="minor"/>
      </rPr>
      <t>Q</t>
    </r>
  </si>
  <si>
    <t>Παράδειγμα 2ο: Χρησμοποίηση εργασίας και πρώτων υλών</t>
  </si>
  <si>
    <t>FC (=TC για Q=0)</t>
  </si>
  <si>
    <t>Παράδειγμα 3ο: Δεδομένα παραγωγής και συνολικού κόστους</t>
  </si>
  <si>
    <t>Τι είναι αυτό το αρχείο; Είναι ένας τρόπος να υπολογίζονται αυτόματα κάποιες πράξεις για να μην χάνουμε το χρόνο μας άσκοπα. Υπάρχουν τρία "κλασικά" παραδείγματα:          1.  Να ξέρουμε τα L, Q και το W (η εργασία είναι ο μοναδικός μεταβλητός συντελεστής). 2. Να ξέρουμε τα L, Q, W και C (να έχουμε εργασία και πρώτες ύλες).                                           3. Να ξέρουμε μόνο το Q και το TC.</t>
  </si>
  <si>
    <t>Οδηγίες</t>
  </si>
  <si>
    <r>
      <rPr>
        <b/>
        <sz val="11"/>
        <color rgb="FFFF0000"/>
        <rFont val="Calibri"/>
        <family val="2"/>
        <charset val="161"/>
        <scheme val="minor"/>
      </rPr>
      <t xml:space="preserve">Προσοχή! </t>
    </r>
    <r>
      <rPr>
        <b/>
        <sz val="11"/>
        <color theme="1"/>
        <rFont val="Calibri"/>
        <family val="2"/>
        <charset val="161"/>
        <scheme val="minor"/>
      </rPr>
      <t>Στις ασκήσεις συμπληρώνουμε δεδομένα μόνο στα κιτρινα κελιά.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</si>
</sst>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FF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11"/>
      <color rgb="FF0000FF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1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66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/>
    <xf numFmtId="0" fontId="0" fillId="2" borderId="1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/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tabSelected="1" workbookViewId="0">
      <selection activeCell="E18" sqref="E18"/>
    </sheetView>
  </sheetViews>
  <sheetFormatPr defaultRowHeight="15" x14ac:dyDescent="0.25"/>
  <cols>
    <col min="1" max="4" width="8.7109375" customWidth="1"/>
    <col min="5" max="7" width="12.7109375" customWidth="1"/>
    <col min="9" max="10" width="12.7109375" customWidth="1"/>
    <col min="11" max="11" width="15.7109375" customWidth="1"/>
    <col min="12" max="14" width="12.7109375" customWidth="1"/>
  </cols>
  <sheetData>
    <row r="2" spans="1:14" x14ac:dyDescent="0.25">
      <c r="B2" s="31" t="s">
        <v>9</v>
      </c>
      <c r="C2" s="32"/>
      <c r="D2" s="32"/>
      <c r="E2" s="32"/>
      <c r="F2" s="32"/>
      <c r="G2" s="32"/>
      <c r="I2" s="12" t="s">
        <v>16</v>
      </c>
      <c r="J2" s="12"/>
      <c r="K2" s="12"/>
      <c r="L2" s="12"/>
      <c r="M2" s="12"/>
      <c r="N2" s="12"/>
    </row>
    <row r="3" spans="1:14" x14ac:dyDescent="0.25">
      <c r="B3" s="28" t="s">
        <v>12</v>
      </c>
      <c r="C3" s="29"/>
      <c r="D3" s="30"/>
      <c r="E3" s="9" t="s">
        <v>11</v>
      </c>
      <c r="F3" s="9"/>
      <c r="G3" s="9"/>
      <c r="I3" s="11" t="s">
        <v>12</v>
      </c>
      <c r="J3" s="11"/>
      <c r="K3" s="9" t="s">
        <v>11</v>
      </c>
      <c r="L3" s="9"/>
      <c r="M3" s="9"/>
      <c r="N3" s="10"/>
    </row>
    <row r="4" spans="1:14" x14ac:dyDescent="0.25">
      <c r="B4" s="5" t="s">
        <v>6</v>
      </c>
      <c r="C4" s="5" t="s">
        <v>5</v>
      </c>
      <c r="D4" s="5" t="s">
        <v>0</v>
      </c>
      <c r="E4" s="4" t="s">
        <v>10</v>
      </c>
      <c r="F4" s="4" t="s">
        <v>2</v>
      </c>
      <c r="G4" s="4" t="s">
        <v>8</v>
      </c>
      <c r="I4" s="2" t="s">
        <v>0</v>
      </c>
      <c r="J4" s="2" t="s">
        <v>1</v>
      </c>
      <c r="K4" s="4" t="s">
        <v>15</v>
      </c>
      <c r="L4" s="4" t="s">
        <v>3</v>
      </c>
      <c r="M4" s="4" t="s">
        <v>2</v>
      </c>
      <c r="N4" s="4" t="s">
        <v>8</v>
      </c>
    </row>
    <row r="5" spans="1:14" x14ac:dyDescent="0.25">
      <c r="B5" s="1">
        <v>7500</v>
      </c>
      <c r="C5" s="3">
        <v>0</v>
      </c>
      <c r="D5" s="3">
        <v>0</v>
      </c>
      <c r="E5" s="3">
        <f t="shared" ref="E5:E12" si="0">$B$5*C5</f>
        <v>0</v>
      </c>
      <c r="F5" s="3" t="s">
        <v>4</v>
      </c>
      <c r="G5" s="3" t="s">
        <v>4</v>
      </c>
      <c r="I5" s="2">
        <v>0</v>
      </c>
      <c r="J5" s="2">
        <v>60</v>
      </c>
      <c r="K5" s="3">
        <f>$J$5</f>
        <v>60</v>
      </c>
      <c r="L5" s="3">
        <f>J5-K5</f>
        <v>0</v>
      </c>
      <c r="M5" s="3" t="s">
        <v>4</v>
      </c>
      <c r="N5" s="3" t="s">
        <v>4</v>
      </c>
    </row>
    <row r="6" spans="1:14" x14ac:dyDescent="0.25">
      <c r="C6" s="1">
        <v>1</v>
      </c>
      <c r="D6" s="1">
        <v>7</v>
      </c>
      <c r="E6" s="3">
        <f t="shared" si="0"/>
        <v>7500</v>
      </c>
      <c r="F6" s="3">
        <f t="shared" ref="F6:F12" si="1">E6/D6</f>
        <v>1071.4285714285713</v>
      </c>
      <c r="G6" s="3">
        <f t="shared" ref="G6:G12" si="2">(E6-E5)/(D6-D5)</f>
        <v>1071.4285714285713</v>
      </c>
      <c r="I6" s="2">
        <v>1</v>
      </c>
      <c r="J6" s="2">
        <v>100</v>
      </c>
      <c r="K6" s="3">
        <f t="shared" ref="K6:K12" si="3">$J$5</f>
        <v>60</v>
      </c>
      <c r="L6" s="3">
        <f t="shared" ref="L6:L12" si="4">J6-K6</f>
        <v>40</v>
      </c>
      <c r="M6" s="3">
        <f>L6/I6</f>
        <v>40</v>
      </c>
      <c r="N6" s="3">
        <f>(L6-L5)/(I6-I5)</f>
        <v>40</v>
      </c>
    </row>
    <row r="7" spans="1:14" x14ac:dyDescent="0.25">
      <c r="C7" s="1">
        <v>2</v>
      </c>
      <c r="D7" s="1">
        <v>25</v>
      </c>
      <c r="E7" s="3">
        <f t="shared" si="0"/>
        <v>15000</v>
      </c>
      <c r="F7" s="3">
        <f t="shared" si="1"/>
        <v>600</v>
      </c>
      <c r="G7" s="3">
        <f t="shared" si="2"/>
        <v>416.66666666666669</v>
      </c>
      <c r="I7" s="2">
        <v>2</v>
      </c>
      <c r="J7" s="2">
        <v>126</v>
      </c>
      <c r="K7" s="3">
        <f t="shared" si="3"/>
        <v>60</v>
      </c>
      <c r="L7" s="3">
        <f t="shared" si="4"/>
        <v>66</v>
      </c>
      <c r="M7" s="3">
        <f t="shared" ref="M7:M12" si="5">L7/I7</f>
        <v>33</v>
      </c>
      <c r="N7" s="3">
        <f t="shared" ref="N7:N12" si="6">(L7-L6)/(I7-I6)</f>
        <v>26</v>
      </c>
    </row>
    <row r="8" spans="1:14" x14ac:dyDescent="0.25">
      <c r="C8" s="1">
        <v>3</v>
      </c>
      <c r="D8" s="1">
        <v>45</v>
      </c>
      <c r="E8" s="3">
        <f t="shared" si="0"/>
        <v>22500</v>
      </c>
      <c r="F8" s="3">
        <f t="shared" si="1"/>
        <v>500</v>
      </c>
      <c r="G8" s="3">
        <f t="shared" si="2"/>
        <v>375</v>
      </c>
      <c r="I8" s="2">
        <v>3</v>
      </c>
      <c r="J8" s="2">
        <v>159</v>
      </c>
      <c r="K8" s="3">
        <f t="shared" si="3"/>
        <v>60</v>
      </c>
      <c r="L8" s="3">
        <f t="shared" si="4"/>
        <v>99</v>
      </c>
      <c r="M8" s="3">
        <f t="shared" si="5"/>
        <v>33</v>
      </c>
      <c r="N8" s="3">
        <f t="shared" si="6"/>
        <v>33</v>
      </c>
    </row>
    <row r="9" spans="1:14" x14ac:dyDescent="0.25">
      <c r="C9" s="1">
        <v>4</v>
      </c>
      <c r="D9" s="1">
        <v>60</v>
      </c>
      <c r="E9" s="3">
        <f t="shared" si="0"/>
        <v>30000</v>
      </c>
      <c r="F9" s="3">
        <f t="shared" si="1"/>
        <v>500</v>
      </c>
      <c r="G9" s="3">
        <f t="shared" si="2"/>
        <v>500</v>
      </c>
      <c r="I9" s="2">
        <v>4</v>
      </c>
      <c r="J9" s="2">
        <v>212</v>
      </c>
      <c r="K9" s="3">
        <f t="shared" si="3"/>
        <v>60</v>
      </c>
      <c r="L9" s="3">
        <f t="shared" si="4"/>
        <v>152</v>
      </c>
      <c r="M9" s="3">
        <f t="shared" si="5"/>
        <v>38</v>
      </c>
      <c r="N9" s="3">
        <f t="shared" si="6"/>
        <v>53</v>
      </c>
    </row>
    <row r="10" spans="1:14" x14ac:dyDescent="0.25">
      <c r="C10" s="1">
        <v>5</v>
      </c>
      <c r="D10" s="1">
        <v>66</v>
      </c>
      <c r="E10" s="3">
        <f t="shared" si="0"/>
        <v>37500</v>
      </c>
      <c r="F10" s="3">
        <f t="shared" si="1"/>
        <v>568.18181818181813</v>
      </c>
      <c r="G10" s="3">
        <f t="shared" si="2"/>
        <v>1250</v>
      </c>
      <c r="I10" s="2">
        <v>5</v>
      </c>
      <c r="J10" s="2">
        <v>285</v>
      </c>
      <c r="K10" s="3">
        <f t="shared" si="3"/>
        <v>60</v>
      </c>
      <c r="L10" s="3">
        <f t="shared" si="4"/>
        <v>225</v>
      </c>
      <c r="M10" s="3">
        <f t="shared" si="5"/>
        <v>45</v>
      </c>
      <c r="N10" s="3">
        <f t="shared" si="6"/>
        <v>73</v>
      </c>
    </row>
    <row r="11" spans="1:14" x14ac:dyDescent="0.25">
      <c r="C11" s="1">
        <v>6</v>
      </c>
      <c r="D11" s="1">
        <v>70</v>
      </c>
      <c r="E11" s="3">
        <f t="shared" si="0"/>
        <v>45000</v>
      </c>
      <c r="F11" s="3">
        <f t="shared" si="1"/>
        <v>642.85714285714289</v>
      </c>
      <c r="G11" s="3">
        <f t="shared" si="2"/>
        <v>1875</v>
      </c>
      <c r="I11" s="2">
        <v>6</v>
      </c>
      <c r="J11" s="2">
        <v>390</v>
      </c>
      <c r="K11" s="3">
        <f t="shared" si="3"/>
        <v>60</v>
      </c>
      <c r="L11" s="3">
        <f t="shared" si="4"/>
        <v>330</v>
      </c>
      <c r="M11" s="3">
        <f t="shared" si="5"/>
        <v>55</v>
      </c>
      <c r="N11" s="3">
        <f t="shared" si="6"/>
        <v>105</v>
      </c>
    </row>
    <row r="12" spans="1:14" x14ac:dyDescent="0.25">
      <c r="C12" s="1">
        <v>7</v>
      </c>
      <c r="D12" s="1">
        <v>72</v>
      </c>
      <c r="E12" s="3">
        <f t="shared" si="0"/>
        <v>52500</v>
      </c>
      <c r="F12" s="3">
        <f t="shared" si="1"/>
        <v>729.16666666666663</v>
      </c>
      <c r="G12" s="3">
        <f t="shared" si="2"/>
        <v>3750</v>
      </c>
      <c r="I12" s="2">
        <v>7</v>
      </c>
      <c r="J12" s="2">
        <v>510</v>
      </c>
      <c r="K12" s="3">
        <f t="shared" si="3"/>
        <v>60</v>
      </c>
      <c r="L12" s="3">
        <f t="shared" si="4"/>
        <v>450</v>
      </c>
      <c r="M12" s="7">
        <f t="shared" si="5"/>
        <v>64.285714285714292</v>
      </c>
      <c r="N12" s="3">
        <f t="shared" si="6"/>
        <v>120</v>
      </c>
    </row>
    <row r="13" spans="1:14" ht="15.75" thickBot="1" x14ac:dyDescent="0.3"/>
    <row r="14" spans="1:14" ht="15.75" thickBot="1" x14ac:dyDescent="0.3">
      <c r="A14" s="12" t="s">
        <v>14</v>
      </c>
      <c r="B14" s="33"/>
      <c r="C14" s="33"/>
      <c r="D14" s="33"/>
      <c r="E14" s="33"/>
      <c r="F14" s="33"/>
      <c r="G14" s="33"/>
      <c r="I14" s="22" t="s">
        <v>18</v>
      </c>
      <c r="J14" s="23"/>
      <c r="K14" s="23"/>
      <c r="L14" s="23"/>
      <c r="M14" s="23"/>
      <c r="N14" s="24"/>
    </row>
    <row r="15" spans="1:14" x14ac:dyDescent="0.25">
      <c r="A15" s="11" t="s">
        <v>12</v>
      </c>
      <c r="B15" s="10"/>
      <c r="C15" s="10"/>
      <c r="D15" s="10"/>
      <c r="E15" s="9" t="s">
        <v>11</v>
      </c>
      <c r="F15" s="9"/>
      <c r="G15" s="9"/>
      <c r="I15" s="13" t="s">
        <v>17</v>
      </c>
      <c r="J15" s="14"/>
      <c r="K15" s="14"/>
      <c r="L15" s="14"/>
      <c r="M15" s="14"/>
      <c r="N15" s="15"/>
    </row>
    <row r="16" spans="1:14" x14ac:dyDescent="0.25">
      <c r="A16" s="5" t="s">
        <v>7</v>
      </c>
      <c r="B16" s="5" t="s">
        <v>6</v>
      </c>
      <c r="C16" s="5" t="s">
        <v>5</v>
      </c>
      <c r="D16" s="5" t="s">
        <v>0</v>
      </c>
      <c r="E16" s="6" t="s">
        <v>13</v>
      </c>
      <c r="F16" s="6" t="s">
        <v>2</v>
      </c>
      <c r="G16" s="4" t="s">
        <v>8</v>
      </c>
      <c r="I16" s="16"/>
      <c r="J16" s="17"/>
      <c r="K16" s="17"/>
      <c r="L16" s="17"/>
      <c r="M16" s="17"/>
      <c r="N16" s="18"/>
    </row>
    <row r="17" spans="1:14" x14ac:dyDescent="0.25">
      <c r="A17" s="1">
        <v>10</v>
      </c>
      <c r="B17" s="1">
        <v>1000</v>
      </c>
      <c r="C17" s="5">
        <v>0</v>
      </c>
      <c r="D17" s="5">
        <v>0</v>
      </c>
      <c r="E17" s="5">
        <f>$B$17*C17+$A$17*D17</f>
        <v>0</v>
      </c>
      <c r="F17" s="5" t="s">
        <v>4</v>
      </c>
      <c r="G17" s="5" t="s">
        <v>4</v>
      </c>
      <c r="I17" s="16"/>
      <c r="J17" s="17"/>
      <c r="K17" s="17"/>
      <c r="L17" s="17"/>
      <c r="M17" s="17"/>
      <c r="N17" s="18"/>
    </row>
    <row r="18" spans="1:14" x14ac:dyDescent="0.25">
      <c r="C18" s="1">
        <v>2</v>
      </c>
      <c r="D18" s="1">
        <v>5</v>
      </c>
      <c r="E18" s="5">
        <f t="shared" ref="E17:E24" si="7">$B$17*C18+$A$17*D18</f>
        <v>2050</v>
      </c>
      <c r="F18" s="5">
        <f>E18/D18</f>
        <v>410</v>
      </c>
      <c r="G18" s="5">
        <f t="shared" ref="G18:G24" si="8">(E18-E17)/(D18-D17)</f>
        <v>410</v>
      </c>
      <c r="I18" s="16"/>
      <c r="J18" s="17"/>
      <c r="K18" s="17"/>
      <c r="L18" s="17"/>
      <c r="M18" s="17"/>
      <c r="N18" s="18"/>
    </row>
    <row r="19" spans="1:14" x14ac:dyDescent="0.25">
      <c r="C19" s="1">
        <v>4</v>
      </c>
      <c r="D19" s="1">
        <v>15</v>
      </c>
      <c r="E19" s="5">
        <f t="shared" si="7"/>
        <v>4150</v>
      </c>
      <c r="F19" s="5">
        <f t="shared" ref="F19:F24" si="9">E19/D19</f>
        <v>276.66666666666669</v>
      </c>
      <c r="G19" s="5">
        <f t="shared" si="8"/>
        <v>210</v>
      </c>
      <c r="I19" s="16"/>
      <c r="J19" s="17"/>
      <c r="K19" s="17"/>
      <c r="L19" s="17"/>
      <c r="M19" s="17"/>
      <c r="N19" s="18"/>
    </row>
    <row r="20" spans="1:14" ht="15.75" thickBot="1" x14ac:dyDescent="0.3">
      <c r="C20" s="1">
        <v>6</v>
      </c>
      <c r="D20" s="1">
        <v>30</v>
      </c>
      <c r="E20" s="5">
        <f t="shared" si="7"/>
        <v>6300</v>
      </c>
      <c r="F20" s="5">
        <f t="shared" si="9"/>
        <v>210</v>
      </c>
      <c r="G20" s="5">
        <f t="shared" si="8"/>
        <v>143.33333333333334</v>
      </c>
      <c r="I20" s="19"/>
      <c r="J20" s="20"/>
      <c r="K20" s="20"/>
      <c r="L20" s="20"/>
      <c r="M20" s="20"/>
      <c r="N20" s="21"/>
    </row>
    <row r="21" spans="1:14" ht="15" customHeight="1" thickBot="1" x14ac:dyDescent="0.3">
      <c r="C21" s="1">
        <v>8</v>
      </c>
      <c r="D21" s="1">
        <v>60</v>
      </c>
      <c r="E21" s="5">
        <f t="shared" si="7"/>
        <v>8600</v>
      </c>
      <c r="F21" s="5">
        <f t="shared" si="9"/>
        <v>143.33333333333334</v>
      </c>
      <c r="G21" s="5">
        <f t="shared" si="8"/>
        <v>76.666666666666671</v>
      </c>
      <c r="I21" s="25" t="s">
        <v>19</v>
      </c>
      <c r="J21" s="26"/>
      <c r="K21" s="26"/>
      <c r="L21" s="26"/>
      <c r="M21" s="26"/>
      <c r="N21" s="27"/>
    </row>
    <row r="22" spans="1:14" x14ac:dyDescent="0.25">
      <c r="C22" s="1">
        <v>10</v>
      </c>
      <c r="D22" s="1">
        <v>80</v>
      </c>
      <c r="E22" s="5">
        <f t="shared" si="7"/>
        <v>10800</v>
      </c>
      <c r="F22" s="5">
        <f t="shared" si="9"/>
        <v>135</v>
      </c>
      <c r="G22" s="5">
        <f t="shared" si="8"/>
        <v>110</v>
      </c>
      <c r="I22" s="8"/>
      <c r="J22" s="8"/>
      <c r="K22" s="8"/>
      <c r="L22" s="8"/>
      <c r="M22" s="8"/>
      <c r="N22" s="8"/>
    </row>
    <row r="23" spans="1:14" x14ac:dyDescent="0.25">
      <c r="C23" s="1">
        <v>12</v>
      </c>
      <c r="D23" s="1">
        <v>90</v>
      </c>
      <c r="E23" s="5">
        <f t="shared" si="7"/>
        <v>12900</v>
      </c>
      <c r="F23" s="5">
        <f t="shared" si="9"/>
        <v>143.33333333333334</v>
      </c>
      <c r="G23" s="5">
        <f t="shared" si="8"/>
        <v>210</v>
      </c>
      <c r="I23" s="8"/>
      <c r="J23" s="8"/>
      <c r="K23" s="8"/>
      <c r="L23" s="8"/>
      <c r="M23" s="8"/>
      <c r="N23" s="8"/>
    </row>
    <row r="24" spans="1:14" x14ac:dyDescent="0.25">
      <c r="C24" s="1">
        <v>14</v>
      </c>
      <c r="D24" s="1">
        <v>95</v>
      </c>
      <c r="E24" s="5">
        <f t="shared" si="7"/>
        <v>14950</v>
      </c>
      <c r="F24" s="5">
        <f t="shared" si="9"/>
        <v>157.36842105263159</v>
      </c>
      <c r="G24" s="5">
        <f t="shared" si="8"/>
        <v>410</v>
      </c>
      <c r="I24" s="8"/>
      <c r="J24" s="8"/>
      <c r="K24" s="8"/>
      <c r="L24" s="8"/>
      <c r="M24" s="8"/>
      <c r="N24" s="8"/>
    </row>
  </sheetData>
  <mergeCells count="12">
    <mergeCell ref="I21:N21"/>
    <mergeCell ref="E3:G3"/>
    <mergeCell ref="B3:D3"/>
    <mergeCell ref="B2:G2"/>
    <mergeCell ref="E15:G15"/>
    <mergeCell ref="A15:D15"/>
    <mergeCell ref="A14:G14"/>
    <mergeCell ref="K3:N3"/>
    <mergeCell ref="I3:J3"/>
    <mergeCell ref="I2:N2"/>
    <mergeCell ref="I15:N20"/>
    <mergeCell ref="I14:N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Μήτρες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Σοφία</dc:creator>
  <cp:lastModifiedBy>Σοφία</cp:lastModifiedBy>
  <dcterms:created xsi:type="dcterms:W3CDTF">2020-12-11T05:53:57Z</dcterms:created>
  <dcterms:modified xsi:type="dcterms:W3CDTF">2020-12-14T08:02:48Z</dcterms:modified>
</cp:coreProperties>
</file>