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0055" windowHeight="7950" activeTab="2"/>
  </bookViews>
  <sheets>
    <sheet name="Φύλλο2" sheetId="2" r:id="rId1"/>
    <sheet name="Φύλλο3" sheetId="3" r:id="rId2"/>
    <sheet name="Φύλλο1" sheetId="4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63" i="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D27"/>
  <c r="D26"/>
  <c r="D22"/>
  <c r="D21"/>
  <c r="F17"/>
  <c r="F16"/>
  <c r="F15"/>
  <c r="D10"/>
  <c r="D9"/>
  <c r="D8"/>
  <c r="D7"/>
  <c r="D6"/>
</calcChain>
</file>

<file path=xl/sharedStrings.xml><?xml version="1.0" encoding="utf-8"?>
<sst xmlns="http://schemas.openxmlformats.org/spreadsheetml/2006/main" count="90" uniqueCount="90">
  <si>
    <t>Θέση</t>
  </si>
  <si>
    <t>Χώρα / Έδαφος</t>
  </si>
  <si>
    <t>Πληθυσμός</t>
  </si>
  <si>
    <t>Ημερομηνία</t>
  </si>
  <si>
    <t>Ποσοστό % του παγκοσμίου πληθυσμού</t>
  </si>
  <si>
    <t>Ινδία</t>
  </si>
  <si>
    <t>Ηνωμένες Πολιτείες Αμερικής</t>
  </si>
  <si>
    <t>Ινδονησία</t>
  </si>
  <si>
    <t>Βραζιλία</t>
  </si>
  <si>
    <t>Πακιστάν</t>
  </si>
  <si>
    <t>Νιγηρία</t>
  </si>
  <si>
    <t>Μπανγκλαντές</t>
  </si>
  <si>
    <t>Ρωσία</t>
  </si>
  <si>
    <t>Ιαπωνία</t>
  </si>
  <si>
    <t>Κίνα</t>
  </si>
  <si>
    <t>ΑΡΙΘΜΟΣ 1</t>
  </si>
  <si>
    <t>ΑΡΙΘΜΟΣ 2</t>
  </si>
  <si>
    <t>ΑΘΡΟΙΣΜΑ</t>
  </si>
  <si>
    <t>ΓΙΝΟΜΕΝΟ</t>
  </si>
  <si>
    <t>ΔΙΑΦΟΡΑ</t>
  </si>
  <si>
    <t>ΠΗΛΙΚΟ</t>
  </si>
  <si>
    <t>ΥΠΟΛΟΙΠΟ</t>
  </si>
  <si>
    <t>ΣΧΗΜΑ</t>
  </si>
  <si>
    <t>ΑΚΤΙΝΑ</t>
  </si>
  <si>
    <t>ΠΛΕΥΡΑ</t>
  </si>
  <si>
    <t>ΒΑΣΗ</t>
  </si>
  <si>
    <t>ΥΨΟΣ</t>
  </si>
  <si>
    <t>ΕΜΒΑΔΟΝ</t>
  </si>
  <si>
    <t>ΚΥΚΛΟΣ</t>
  </si>
  <si>
    <t>ΤΕΤΡΑΓΩΝΟ</t>
  </si>
  <si>
    <t>ΤΡΙΓΩΝΟ</t>
  </si>
  <si>
    <t>ΜΕΓΕΘΟΣ ΑΡΧΕΙΟΥ</t>
  </si>
  <si>
    <t>ΑΡΙΘΜΟΣ ΑΡΧΕΙΩΝ</t>
  </si>
  <si>
    <t>ΧΩΡΗΤΙΚΌΤΗΤΑ ΜΕΣΟΥ</t>
  </si>
  <si>
    <t>ΔΙΑΘΕΣΙΜΟΣ ΧΩΡΟΣ</t>
  </si>
  <si>
    <r>
      <t xml:space="preserve">ΔΩΣΕ ΠΟΣΟ ΣΕ </t>
    </r>
    <r>
      <rPr>
        <b/>
        <sz val="10"/>
        <rFont val="Arial Greek"/>
        <family val="2"/>
        <charset val="161"/>
      </rPr>
      <t>ΔΡΑΧΜΕΣ</t>
    </r>
  </si>
  <si>
    <t>ΕΥΡΩ</t>
  </si>
  <si>
    <r>
      <t xml:space="preserve">ΔΩΣΕ ΠΟΣΟ ΣΕ </t>
    </r>
    <r>
      <rPr>
        <b/>
        <sz val="10"/>
        <rFont val="Arial Greek"/>
        <family val="2"/>
        <charset val="161"/>
      </rPr>
      <t>ΕΥΡΩ</t>
    </r>
  </si>
  <si>
    <t>ΔΡΑΧΜΕΣ</t>
  </si>
  <si>
    <t>ΣΥΝΑΡΤΗΣΕΙΣ</t>
  </si>
  <si>
    <t>SUM</t>
  </si>
  <si>
    <t>MIN</t>
  </si>
  <si>
    <t>POWER</t>
  </si>
  <si>
    <t>ROUND</t>
  </si>
  <si>
    <t>IF THEN ELSE</t>
  </si>
  <si>
    <t>MOD</t>
  </si>
  <si>
    <t>AVERAGE</t>
  </si>
  <si>
    <t>COUNTIF</t>
  </si>
  <si>
    <t>TRUNC</t>
  </si>
  <si>
    <t>COUNT</t>
  </si>
  <si>
    <t>SQRT</t>
  </si>
  <si>
    <t>MAX</t>
  </si>
  <si>
    <r>
      <t>ΜΕΛΕΤΗ ΣΥΝΑΡΤΗΣΗΣ Ψ=2Χ</t>
    </r>
    <r>
      <rPr>
        <b/>
        <vertAlign val="superscript"/>
        <sz val="18"/>
        <color indexed="14"/>
        <rFont val="Arial Greek"/>
        <family val="2"/>
        <charset val="161"/>
      </rPr>
      <t>2</t>
    </r>
    <r>
      <rPr>
        <b/>
        <sz val="18"/>
        <color indexed="14"/>
        <rFont val="Arial Greek"/>
        <family val="2"/>
        <charset val="161"/>
      </rPr>
      <t>+5</t>
    </r>
  </si>
  <si>
    <t>Χ</t>
  </si>
  <si>
    <t>Ψ</t>
  </si>
  <si>
    <t>ΠΑΡΑΔΕΙΓΜΑ 1 - ΑΠΛΟ</t>
  </si>
  <si>
    <t>ΠΑΡΑΔΕΙΓΜΑ 2 - ΜΕΤΡΙΟ</t>
  </si>
  <si>
    <t>ΠΑΡΑΔΕΙΓΜΑ 3 - ΠΛΗΡΟΦΟΡΙΚΗΣ</t>
  </si>
  <si>
    <t>ΠΑΡΑΔΕΙΓΜΑ 4 - ΑΠΛΟ</t>
  </si>
  <si>
    <t>ΚΑΡΤΕΛΑ ΤΟΥ ΜΑΘΗΤΗ: ……………………………</t>
  </si>
  <si>
    <t>ΜΑΘΗΜΑ</t>
  </si>
  <si>
    <t>Α/Α</t>
  </si>
  <si>
    <t>Α' Τρίμηνο</t>
  </si>
  <si>
    <t>Β' Τρίμηνο</t>
  </si>
  <si>
    <t>Γ' Τρίμηνο</t>
  </si>
  <si>
    <t>ΓΡΑΠΤΑ</t>
  </si>
  <si>
    <t>ΤΕΛΙΚΟΣ ΒΑΘΜΟΣ</t>
  </si>
  <si>
    <t>ΓΕΝΙΚΟΣ ΤΕΛΙΚΟΣ ΒΑΘΜΟΣ</t>
  </si>
  <si>
    <t>Αρχαία Ελλ. Γλώσσα</t>
  </si>
  <si>
    <t>Αρχαία Ελλ. Γραματεία</t>
  </si>
  <si>
    <t>ΚΑΙ</t>
  </si>
  <si>
    <t>ΔΕΚΑΤΑ ΠΕΜΠΤΑ</t>
  </si>
  <si>
    <t>Νεοελληνική Γλώσσα</t>
  </si>
  <si>
    <t>Νεοελληνική Γραμματεία</t>
  </si>
  <si>
    <t>Ιστορία</t>
  </si>
  <si>
    <t>Θρησκευτικά</t>
  </si>
  <si>
    <t>Μαθηματικά</t>
  </si>
  <si>
    <t>Φυσική</t>
  </si>
  <si>
    <t>Χημεία</t>
  </si>
  <si>
    <t>Αγγλικά</t>
  </si>
  <si>
    <t>Γαλλικά</t>
  </si>
  <si>
    <t>Κοινωνική Αγωγή</t>
  </si>
  <si>
    <t>Πληροφορική</t>
  </si>
  <si>
    <t>Γυμναστική</t>
  </si>
  <si>
    <t>Καλλιτεχνικά</t>
  </si>
  <si>
    <t>ΜΕΣΟΣ ΟΡΟΣ Α' ΤΡΙΜΗΝΟΥ</t>
  </si>
  <si>
    <t>ΜΕΣΟΣ ΟΡΟΣ Β' ΤΡΙΜΗΝΟΥ</t>
  </si>
  <si>
    <t>ΜΕΣΟΣ ΟΡΟΣ Γ' ΤΡΙΜΗΝΟΥ</t>
  </si>
  <si>
    <t>ΜΕΣΟΣ ΟΡΟΣ ΓΡΑΠΤΩΝ</t>
  </si>
  <si>
    <t>ΜΕΣΟΣ ΟΡΟΣ</t>
  </si>
</sst>
</file>

<file path=xl/styles.xml><?xml version="1.0" encoding="utf-8"?>
<styleSheet xmlns="http://schemas.openxmlformats.org/spreadsheetml/2006/main">
  <numFmts count="1">
    <numFmt numFmtId="164" formatCode="[$-408]d\-mmm\-yy;@"/>
  </numFmts>
  <fonts count="18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3" tint="-0.249977111117893"/>
      <name val="Calibri"/>
      <family val="2"/>
      <charset val="161"/>
      <scheme val="minor"/>
    </font>
    <font>
      <b/>
      <sz val="18"/>
      <color indexed="10"/>
      <name val="Arial Greek"/>
      <family val="2"/>
      <charset val="161"/>
    </font>
    <font>
      <b/>
      <sz val="10"/>
      <name val="Arial Greek"/>
      <family val="2"/>
      <charset val="161"/>
    </font>
    <font>
      <b/>
      <i/>
      <sz val="10"/>
      <name val="Arial Greek"/>
      <family val="2"/>
      <charset val="161"/>
    </font>
    <font>
      <b/>
      <sz val="14"/>
      <color indexed="57"/>
      <name val="Arial Greek"/>
      <family val="2"/>
      <charset val="161"/>
    </font>
    <font>
      <b/>
      <sz val="18"/>
      <color indexed="14"/>
      <name val="Arial Greek"/>
      <family val="2"/>
      <charset val="161"/>
    </font>
    <font>
      <b/>
      <vertAlign val="superscript"/>
      <sz val="18"/>
      <color indexed="14"/>
      <name val="Arial Greek"/>
      <family val="2"/>
      <charset val="161"/>
    </font>
    <font>
      <b/>
      <sz val="14"/>
      <name val="Arial Greek"/>
      <family val="2"/>
      <charset val="161"/>
    </font>
    <font>
      <b/>
      <u/>
      <sz val="12"/>
      <name val="Arial Greek"/>
      <family val="2"/>
      <charset val="161"/>
    </font>
    <font>
      <b/>
      <i/>
      <u/>
      <sz val="12"/>
      <name val="Arial Greek"/>
      <family val="2"/>
      <charset val="161"/>
    </font>
    <font>
      <b/>
      <i/>
      <u/>
      <sz val="11"/>
      <name val="Arial Greek"/>
      <family val="2"/>
      <charset val="161"/>
    </font>
    <font>
      <b/>
      <i/>
      <u/>
      <sz val="11"/>
      <color indexed="10"/>
      <name val="Arial Greek"/>
      <family val="2"/>
      <charset val="161"/>
    </font>
    <font>
      <b/>
      <sz val="12"/>
      <color indexed="10"/>
      <name val="Arial Greek"/>
      <family val="2"/>
      <charset val="161"/>
    </font>
    <font>
      <b/>
      <u/>
      <sz val="10"/>
      <name val="Arial Greek"/>
      <family val="2"/>
      <charset val="161"/>
    </font>
    <font>
      <b/>
      <u/>
      <sz val="11"/>
      <name val="Arial Greek"/>
      <family val="2"/>
      <charset val="161"/>
    </font>
    <font>
      <b/>
      <sz val="14"/>
      <color indexed="17"/>
      <name val="Arial Greek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wrapText="1"/>
    </xf>
    <xf numFmtId="3" fontId="0" fillId="0" borderId="1" xfId="0" applyNumberFormat="1" applyBorder="1" applyAlignment="1">
      <alignment wrapText="1"/>
    </xf>
    <xf numFmtId="10" fontId="0" fillId="0" borderId="1" xfId="0" applyNumberForma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left" wrapText="1"/>
    </xf>
    <xf numFmtId="3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wrapText="1"/>
    </xf>
    <xf numFmtId="10" fontId="0" fillId="0" borderId="0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wrapText="1"/>
    </xf>
    <xf numFmtId="3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10" fontId="0" fillId="0" borderId="1" xfId="0" applyNumberFormat="1" applyBorder="1" applyAlignment="1">
      <alignment wrapText="1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4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3" fillId="5" borderId="0" xfId="0" applyFont="1" applyFill="1"/>
    <xf numFmtId="0" fontId="4" fillId="5" borderId="0" xfId="0" applyFont="1" applyFill="1"/>
    <xf numFmtId="0" fontId="0" fillId="5" borderId="0" xfId="0" applyFill="1"/>
    <xf numFmtId="0" fontId="15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 Greek"/>
                <a:ea typeface="Arial Greek"/>
                <a:cs typeface="Arial Greek"/>
              </a:defRPr>
            </a:pPr>
            <a:r>
              <a:rPr lang="el-GR" sz="1675" b="1" i="0" u="none" strike="noStrike" baseline="0">
                <a:solidFill>
                  <a:srgbClr val="000000"/>
                </a:solidFill>
                <a:latin typeface="Arial Greek"/>
                <a:cs typeface="Arial Greek"/>
              </a:rPr>
              <a:t>Ψ=2Χ</a:t>
            </a:r>
            <a:r>
              <a:rPr lang="el-GR" sz="1675" b="1" i="0" u="none" strike="noStrike" baseline="30000">
                <a:solidFill>
                  <a:srgbClr val="000000"/>
                </a:solidFill>
                <a:latin typeface="Arial Greek"/>
                <a:cs typeface="Arial Greek"/>
              </a:rPr>
              <a:t>2</a:t>
            </a:r>
            <a:r>
              <a:rPr lang="el-GR" sz="1675" b="1" i="0" u="none" strike="noStrike" baseline="0">
                <a:solidFill>
                  <a:srgbClr val="000000"/>
                </a:solidFill>
                <a:latin typeface="Arial Greek"/>
                <a:cs typeface="Arial Greek"/>
              </a:rPr>
              <a:t>+5</a:t>
            </a:r>
          </a:p>
        </c:rich>
      </c:tx>
      <c:layout>
        <c:manualLayout>
          <c:xMode val="edge"/>
          <c:yMode val="edge"/>
          <c:x val="0.40986717267552181"/>
          <c:y val="3.550295857988165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436432637571159"/>
          <c:y val="0.23668639053254445"/>
          <c:w val="0.74383301707779903"/>
          <c:h val="0.55325443786982265"/>
        </c:manualLayout>
      </c:layout>
      <c:scatterChart>
        <c:scatterStyle val="smoothMarker"/>
        <c:ser>
          <c:idx val="0"/>
          <c:order val="0"/>
          <c:tx>
            <c:strRef>
              <c:f>[1]Φύλλο1!$C$61</c:f>
              <c:strCache>
                <c:ptCount val="1"/>
                <c:pt idx="0">
                  <c:v>Ψ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[1]Φύλλο1!$B$62:$B$82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[1]Φύλλο1!$C$62:$C$82</c:f>
              <c:numCache>
                <c:formatCode>General</c:formatCode>
                <c:ptCount val="21"/>
                <c:pt idx="0">
                  <c:v>205</c:v>
                </c:pt>
                <c:pt idx="1">
                  <c:v>167</c:v>
                </c:pt>
                <c:pt idx="2">
                  <c:v>133</c:v>
                </c:pt>
                <c:pt idx="3">
                  <c:v>103</c:v>
                </c:pt>
                <c:pt idx="4">
                  <c:v>77</c:v>
                </c:pt>
                <c:pt idx="5">
                  <c:v>55</c:v>
                </c:pt>
                <c:pt idx="6">
                  <c:v>37</c:v>
                </c:pt>
                <c:pt idx="7">
                  <c:v>23</c:v>
                </c:pt>
                <c:pt idx="8">
                  <c:v>13</c:v>
                </c:pt>
                <c:pt idx="9">
                  <c:v>7</c:v>
                </c:pt>
                <c:pt idx="10">
                  <c:v>5</c:v>
                </c:pt>
                <c:pt idx="11">
                  <c:v>7</c:v>
                </c:pt>
                <c:pt idx="12">
                  <c:v>13</c:v>
                </c:pt>
                <c:pt idx="13">
                  <c:v>23</c:v>
                </c:pt>
                <c:pt idx="14">
                  <c:v>37</c:v>
                </c:pt>
                <c:pt idx="15">
                  <c:v>55</c:v>
                </c:pt>
                <c:pt idx="16">
                  <c:v>77</c:v>
                </c:pt>
                <c:pt idx="17">
                  <c:v>103</c:v>
                </c:pt>
                <c:pt idx="18">
                  <c:v>133</c:v>
                </c:pt>
                <c:pt idx="19">
                  <c:v>167</c:v>
                </c:pt>
                <c:pt idx="20">
                  <c:v>205</c:v>
                </c:pt>
              </c:numCache>
            </c:numRef>
          </c:yVal>
          <c:smooth val="1"/>
        </c:ser>
        <c:axId val="66865792"/>
        <c:axId val="67842816"/>
      </c:scatterChart>
      <c:valAx>
        <c:axId val="668657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Greek"/>
                    <a:ea typeface="Arial Greek"/>
                    <a:cs typeface="Arial Greek"/>
                  </a:defRPr>
                </a:pPr>
                <a:r>
                  <a:rPr lang="el-GR"/>
                  <a:t>Χ</a:t>
                </a:r>
              </a:p>
            </c:rich>
          </c:tx>
          <c:layout>
            <c:manualLayout>
              <c:xMode val="edge"/>
              <c:yMode val="edge"/>
              <c:x val="0.46110056925996229"/>
              <c:y val="0.869822485207100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Greek"/>
                <a:ea typeface="Arial Greek"/>
                <a:cs typeface="Arial Greek"/>
              </a:defRPr>
            </a:pPr>
            <a:endParaRPr lang="el-GR"/>
          </a:p>
        </c:txPr>
        <c:crossAx val="67842816"/>
        <c:crosses val="autoZero"/>
        <c:crossBetween val="midCat"/>
      </c:valAx>
      <c:valAx>
        <c:axId val="678428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Greek"/>
                    <a:ea typeface="Arial Greek"/>
                    <a:cs typeface="Arial Greek"/>
                  </a:defRPr>
                </a:pPr>
                <a:r>
                  <a:rPr lang="el-GR"/>
                  <a:t>Ψ</a:t>
                </a:r>
              </a:p>
            </c:rich>
          </c:tx>
          <c:layout>
            <c:manualLayout>
              <c:xMode val="edge"/>
              <c:yMode val="edge"/>
              <c:x val="3.0360531309297899E-2"/>
              <c:y val="0.4852071005917158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Greek"/>
                <a:ea typeface="Arial Greek"/>
                <a:cs typeface="Arial Greek"/>
              </a:defRPr>
            </a:pPr>
            <a:endParaRPr lang="el-GR"/>
          </a:p>
        </c:txPr>
        <c:crossAx val="66865792"/>
        <c:crosses val="autoZero"/>
        <c:crossBetween val="midCat"/>
      </c:valAx>
      <c:spPr>
        <a:solidFill>
          <a:srgbClr val="99CCFF"/>
        </a:solidFill>
        <a:ln w="12700">
          <a:solidFill>
            <a:srgbClr val="FF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804554079696363"/>
          <c:y val="0.47633136094674566"/>
          <c:w val="9.6774193548387122E-2"/>
          <c:h val="7.396449704142014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 Greek"/>
              <a:ea typeface="Arial Greek"/>
              <a:cs typeface="Arial Greek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Greek"/>
          <a:ea typeface="Arial Greek"/>
          <a:cs typeface="Arial Greek"/>
        </a:defRPr>
      </a:pPr>
      <a:endParaRPr lang="el-GR"/>
    </a:p>
  </c:txPr>
  <c:printSettings>
    <c:headerFooter alignWithMargins="0"/>
    <c:pageMargins b="1" l="0.75000000000000022" r="0.75000000000000022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http://el.wikipedia.org/wiki/%CE%9D%CE%B9%CE%B3%CE%B7%CF%81%CE%AF%CE%B1" TargetMode="External"/><Relationship Id="rId18" Type="http://schemas.openxmlformats.org/officeDocument/2006/relationships/image" Target="../media/image9.png"/><Relationship Id="rId3" Type="http://schemas.openxmlformats.org/officeDocument/2006/relationships/hyperlink" Target="http://el.wikipedia.org/wiki/%CE%99%CE%BD%CE%B4%CE%AF%CE%B1" TargetMode="External"/><Relationship Id="rId7" Type="http://schemas.openxmlformats.org/officeDocument/2006/relationships/hyperlink" Target="http://el.wikipedia.org/wiki/%CE%99%CE%BD%CE%B4%CE%BF%CE%BD%CE%B7%CF%83%CE%AF%CE%B1" TargetMode="External"/><Relationship Id="rId12" Type="http://schemas.openxmlformats.org/officeDocument/2006/relationships/image" Target="../media/image6.png"/><Relationship Id="rId17" Type="http://schemas.openxmlformats.org/officeDocument/2006/relationships/hyperlink" Target="http://el.wikipedia.org/wiki/%CE%A1%CF%89%CF%83%CE%AF%CE%B1" TargetMode="External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20" Type="http://schemas.openxmlformats.org/officeDocument/2006/relationships/image" Target="../media/image10.png"/><Relationship Id="rId1" Type="http://schemas.openxmlformats.org/officeDocument/2006/relationships/hyperlink" Target="http://el.wikipedia.org/wiki/%CE%9A%CE%AF%CE%BD%CE%B1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://el.wikipedia.org/wiki/%CE%A0%CE%B1%CE%BA%CE%B9%CF%83%CF%84%CE%AC%CE%BD" TargetMode="External"/><Relationship Id="rId5" Type="http://schemas.openxmlformats.org/officeDocument/2006/relationships/hyperlink" Target="http://el.wikipedia.org/wiki/%CE%97%CE%BD%CF%89%CE%BC%CE%AD%CE%BD%CE%B5%CF%82_%CE%A0%CE%BF%CE%BB%CE%B9%CF%84%CE%B5%CE%AF%CE%B5%CF%82_%CE%91%CE%BC%CE%B5%CF%81%CE%B9%CE%BA%CE%AE%CF%82" TargetMode="External"/><Relationship Id="rId15" Type="http://schemas.openxmlformats.org/officeDocument/2006/relationships/hyperlink" Target="http://el.wikipedia.org/wiki/%CE%9C%CF%80%CE%B1%CE%BD%CE%B3%CE%BA%CE%BB%CE%B1%CE%BD%CF%84%CE%AD%CF%82" TargetMode="External"/><Relationship Id="rId10" Type="http://schemas.openxmlformats.org/officeDocument/2006/relationships/image" Target="../media/image5.png"/><Relationship Id="rId19" Type="http://schemas.openxmlformats.org/officeDocument/2006/relationships/hyperlink" Target="http://el.wikipedia.org/wiki/%CE%99%CE%B1%CF%80%CF%89%CE%BD%CE%AF%CE%B1" TargetMode="External"/><Relationship Id="rId4" Type="http://schemas.openxmlformats.org/officeDocument/2006/relationships/image" Target="../media/image2.png"/><Relationship Id="rId9" Type="http://schemas.openxmlformats.org/officeDocument/2006/relationships/hyperlink" Target="http://el.wikipedia.org/wiki/%CE%92%CF%81%CE%B1%CE%B6%CE%B9%CE%BB%CE%AF%CE%B1" TargetMode="External"/><Relationship Id="rId14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209550</xdr:colOff>
      <xdr:row>1</xdr:row>
      <xdr:rowOff>142875</xdr:rowOff>
    </xdr:to>
    <xdr:pic>
      <xdr:nvPicPr>
        <xdr:cNvPr id="2" name="Picture 1" descr="Flag of the People's Republic of China.svg">
          <a:hlinkClick xmlns:r="http://schemas.openxmlformats.org/officeDocument/2006/relationships" r:id="rId1" tooltip="Κίνα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625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209550</xdr:colOff>
      <xdr:row>4</xdr:row>
      <xdr:rowOff>142875</xdr:rowOff>
    </xdr:to>
    <xdr:pic>
      <xdr:nvPicPr>
        <xdr:cNvPr id="3" name="Picture 2" descr="Flag of India.svg">
          <a:hlinkClick xmlns:r="http://schemas.openxmlformats.org/officeDocument/2006/relationships" r:id="rId3" tooltip="Ινδία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104775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209550</xdr:colOff>
      <xdr:row>5</xdr:row>
      <xdr:rowOff>114300</xdr:rowOff>
    </xdr:to>
    <xdr:pic>
      <xdr:nvPicPr>
        <xdr:cNvPr id="4" name="Picture 3" descr="Flag of the United States.svg">
          <a:hlinkClick xmlns:r="http://schemas.openxmlformats.org/officeDocument/2006/relationships" r:id="rId5" tooltip="Ηνωμένες Πολιτείες Αμερικής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1476375"/>
          <a:ext cx="209550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209550</xdr:colOff>
      <xdr:row>6</xdr:row>
      <xdr:rowOff>142875</xdr:rowOff>
    </xdr:to>
    <xdr:pic>
      <xdr:nvPicPr>
        <xdr:cNvPr id="5" name="Picture 4" descr="Flag of Indonesia.svg">
          <a:hlinkClick xmlns:r="http://schemas.openxmlformats.org/officeDocument/2006/relationships" r:id="rId7" tooltip="Ινδονησία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09600" y="185737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209550</xdr:colOff>
      <xdr:row>7</xdr:row>
      <xdr:rowOff>142875</xdr:rowOff>
    </xdr:to>
    <xdr:pic>
      <xdr:nvPicPr>
        <xdr:cNvPr id="6" name="Picture 5" descr="Flag of Brazil.svg">
          <a:hlinkClick xmlns:r="http://schemas.openxmlformats.org/officeDocument/2006/relationships" r:id="rId9" tooltip="Βραζιλία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09600" y="235267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209550</xdr:colOff>
      <xdr:row>8</xdr:row>
      <xdr:rowOff>142875</xdr:rowOff>
    </xdr:to>
    <xdr:pic>
      <xdr:nvPicPr>
        <xdr:cNvPr id="7" name="Picture 6" descr="Flag of Pakistan.svg">
          <a:hlinkClick xmlns:r="http://schemas.openxmlformats.org/officeDocument/2006/relationships" r:id="rId11" tooltip="Πακιστάν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09600" y="27051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209550</xdr:colOff>
      <xdr:row>9</xdr:row>
      <xdr:rowOff>104775</xdr:rowOff>
    </xdr:to>
    <xdr:pic>
      <xdr:nvPicPr>
        <xdr:cNvPr id="8" name="Picture 7" descr="Flag of Nigeria.svg">
          <a:hlinkClick xmlns:r="http://schemas.openxmlformats.org/officeDocument/2006/relationships" r:id="rId13" tooltip="Νιγηρία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09600" y="305752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209550</xdr:colOff>
      <xdr:row>10</xdr:row>
      <xdr:rowOff>123825</xdr:rowOff>
    </xdr:to>
    <xdr:pic>
      <xdr:nvPicPr>
        <xdr:cNvPr id="9" name="Picture 8" descr="Flag of Bangladesh.svg">
          <a:hlinkClick xmlns:r="http://schemas.openxmlformats.org/officeDocument/2006/relationships" r:id="rId15" tooltip="Μπανγκλαντές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09600" y="3438525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209550</xdr:colOff>
      <xdr:row>11</xdr:row>
      <xdr:rowOff>142875</xdr:rowOff>
    </xdr:to>
    <xdr:pic>
      <xdr:nvPicPr>
        <xdr:cNvPr id="10" name="Picture 9" descr="Flag of Russia.svg">
          <a:hlinkClick xmlns:r="http://schemas.openxmlformats.org/officeDocument/2006/relationships" r:id="rId17" tooltip="Ρωσία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09600" y="374332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209550</xdr:colOff>
      <xdr:row>12</xdr:row>
      <xdr:rowOff>142875</xdr:rowOff>
    </xdr:to>
    <xdr:pic>
      <xdr:nvPicPr>
        <xdr:cNvPr id="11" name="Picture 10" descr="Flag of Japan.svg">
          <a:hlinkClick xmlns:r="http://schemas.openxmlformats.org/officeDocument/2006/relationships" r:id="rId19" tooltip="Ιαπωνία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09600" y="4105275"/>
          <a:ext cx="209550" cy="1428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41</xdr:row>
      <xdr:rowOff>104775</xdr:rowOff>
    </xdr:from>
    <xdr:to>
      <xdr:col>11</xdr:col>
      <xdr:colOff>409575</xdr:colOff>
      <xdr:row>61</xdr:row>
      <xdr:rowOff>85725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24</xdr:row>
      <xdr:rowOff>47625</xdr:rowOff>
    </xdr:from>
    <xdr:to>
      <xdr:col>4</xdr:col>
      <xdr:colOff>209550</xdr:colOff>
      <xdr:row>28</xdr:row>
      <xdr:rowOff>47625</xdr:rowOff>
    </xdr:to>
    <xdr:sp macro="" textlink="">
      <xdr:nvSpPr>
        <xdr:cNvPr id="2" name="AutoShape 9"/>
        <xdr:cNvSpPr>
          <a:spLocks noChangeArrowheads="1"/>
        </xdr:cNvSpPr>
      </xdr:nvSpPr>
      <xdr:spPr bwMode="auto">
        <a:xfrm>
          <a:off x="581025" y="5076825"/>
          <a:ext cx="3124200" cy="647700"/>
        </a:xfrm>
        <a:prstGeom prst="wedgeRectCallout">
          <a:avLst>
            <a:gd name="adj1" fmla="val 121949"/>
            <a:gd name="adj2" fmla="val -11470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l-GR" sz="1200" b="1" i="0" u="none" strike="noStrike" baseline="0">
              <a:solidFill>
                <a:srgbClr val="008000"/>
              </a:solidFill>
              <a:latin typeface="Arial Greek"/>
              <a:cs typeface="Arial Greek"/>
            </a:rPr>
            <a:t>Οι αριθμοί που είναι έγχρωμοι έχουν προκύψει από τη χρήση κάποιου υπολογισμού (συνάρτηση κλπ)</a:t>
          </a:r>
        </a:p>
      </xdr:txBody>
    </xdr:sp>
    <xdr:clientData/>
  </xdr:twoCellAnchor>
  <xdr:twoCellAnchor>
    <xdr:from>
      <xdr:col>8</xdr:col>
      <xdr:colOff>47625</xdr:colOff>
      <xdr:row>16</xdr:row>
      <xdr:rowOff>142875</xdr:rowOff>
    </xdr:from>
    <xdr:to>
      <xdr:col>14</xdr:col>
      <xdr:colOff>171450</xdr:colOff>
      <xdr:row>19</xdr:row>
      <xdr:rowOff>19050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6934200" y="3419475"/>
          <a:ext cx="2924175" cy="476250"/>
        </a:xfrm>
        <a:prstGeom prst="rect">
          <a:avLst/>
        </a:prstGeom>
        <a:solidFill>
          <a:srgbClr val="CCFFFF"/>
        </a:solidFill>
        <a:ln w="38100" cmpd="dbl">
          <a:solidFill>
            <a:srgbClr val="FF99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l-GR" sz="1200" b="1" i="0" u="none" strike="noStrike" baseline="0">
              <a:solidFill>
                <a:srgbClr val="FF00FF"/>
              </a:solidFill>
              <a:latin typeface="Arial Greek"/>
              <a:cs typeface="Arial Greek"/>
            </a:rPr>
            <a:t>Συναρτήσεις που χρησιμοποιήθηκαν: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FF00FF"/>
              </a:solidFill>
              <a:latin typeface="Arial Greek"/>
              <a:cs typeface="Arial Greek"/>
            </a:rPr>
            <a:t>SUM, ROUND, TRUNC, MOD, AVERAGE</a:t>
          </a:r>
        </a:p>
      </xdr:txBody>
    </xdr:sp>
    <xdr:clientData/>
  </xdr:twoCellAnchor>
  <xdr:twoCellAnchor>
    <xdr:from>
      <xdr:col>11</xdr:col>
      <xdr:colOff>523875</xdr:colOff>
      <xdr:row>9</xdr:row>
      <xdr:rowOff>104775</xdr:rowOff>
    </xdr:from>
    <xdr:to>
      <xdr:col>14</xdr:col>
      <xdr:colOff>247650</xdr:colOff>
      <xdr:row>14</xdr:row>
      <xdr:rowOff>19050</xdr:rowOff>
    </xdr:to>
    <xdr:sp macro="" textlink="">
      <xdr:nvSpPr>
        <xdr:cNvPr id="4" name="AutoShape 13"/>
        <xdr:cNvSpPr>
          <a:spLocks noChangeArrowheads="1"/>
        </xdr:cNvSpPr>
      </xdr:nvSpPr>
      <xdr:spPr bwMode="auto">
        <a:xfrm rot="10800000">
          <a:off x="8382000" y="1981200"/>
          <a:ext cx="1552575" cy="914400"/>
        </a:xfrm>
        <a:prstGeom prst="wedgeRoundRectCallout">
          <a:avLst>
            <a:gd name="adj1" fmla="val 75616"/>
            <a:gd name="adj2" fmla="val 106301"/>
            <a:gd name="adj3" fmla="val 16667"/>
          </a:avLst>
        </a:prstGeom>
        <a:solidFill>
          <a:srgbClr val="CCFFCC"/>
        </a:solidFill>
        <a:ln w="57150" cmpd="thickThin">
          <a:solidFill>
            <a:srgbClr val="00FF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l-GR" sz="1000" b="1" i="0" u="none" strike="noStrike" baseline="0">
              <a:solidFill>
                <a:srgbClr val="000000"/>
              </a:solidFill>
              <a:latin typeface="Arial Greek"/>
              <a:cs typeface="Arial Greek"/>
            </a:rPr>
            <a:t>Προσέξτε τον τρόπο υπολογισμού του βαθμού σε κλασματική μορφή.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r/Downloads/Excel%20function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Φύλλο2"/>
      <sheetName val="Φύλλο3"/>
    </sheetNames>
    <sheetDataSet>
      <sheetData sheetId="0">
        <row r="61">
          <cell r="C61" t="str">
            <v>Ψ</v>
          </cell>
        </row>
        <row r="62">
          <cell r="B62">
            <v>-10</v>
          </cell>
          <cell r="C62">
            <v>205</v>
          </cell>
        </row>
        <row r="63">
          <cell r="B63">
            <v>-9</v>
          </cell>
          <cell r="C63">
            <v>167</v>
          </cell>
        </row>
        <row r="64">
          <cell r="B64">
            <v>-8</v>
          </cell>
          <cell r="C64">
            <v>133</v>
          </cell>
        </row>
        <row r="65">
          <cell r="B65">
            <v>-7</v>
          </cell>
          <cell r="C65">
            <v>103</v>
          </cell>
        </row>
        <row r="66">
          <cell r="B66">
            <v>-6</v>
          </cell>
          <cell r="C66">
            <v>77</v>
          </cell>
        </row>
        <row r="67">
          <cell r="B67">
            <v>-5</v>
          </cell>
          <cell r="C67">
            <v>55</v>
          </cell>
        </row>
        <row r="68">
          <cell r="B68">
            <v>-4</v>
          </cell>
          <cell r="C68">
            <v>37</v>
          </cell>
        </row>
        <row r="69">
          <cell r="B69">
            <v>-3</v>
          </cell>
          <cell r="C69">
            <v>23</v>
          </cell>
        </row>
        <row r="70">
          <cell r="B70">
            <v>-2</v>
          </cell>
          <cell r="C70">
            <v>13</v>
          </cell>
        </row>
        <row r="71">
          <cell r="B71">
            <v>-1</v>
          </cell>
          <cell r="C71">
            <v>7</v>
          </cell>
        </row>
        <row r="72">
          <cell r="B72">
            <v>0</v>
          </cell>
          <cell r="C72">
            <v>5</v>
          </cell>
        </row>
        <row r="73">
          <cell r="B73">
            <v>1</v>
          </cell>
          <cell r="C73">
            <v>7</v>
          </cell>
        </row>
        <row r="74">
          <cell r="B74">
            <v>2</v>
          </cell>
          <cell r="C74">
            <v>13</v>
          </cell>
        </row>
        <row r="75">
          <cell r="B75">
            <v>3</v>
          </cell>
          <cell r="C75">
            <v>23</v>
          </cell>
        </row>
        <row r="76">
          <cell r="B76">
            <v>4</v>
          </cell>
          <cell r="C76">
            <v>37</v>
          </cell>
        </row>
        <row r="77">
          <cell r="B77">
            <v>5</v>
          </cell>
          <cell r="C77">
            <v>55</v>
          </cell>
        </row>
        <row r="78">
          <cell r="B78">
            <v>6</v>
          </cell>
          <cell r="C78">
            <v>77</v>
          </cell>
        </row>
        <row r="79">
          <cell r="B79">
            <v>7</v>
          </cell>
          <cell r="C79">
            <v>103</v>
          </cell>
        </row>
        <row r="80">
          <cell r="B80">
            <v>8</v>
          </cell>
          <cell r="C80">
            <v>133</v>
          </cell>
        </row>
        <row r="81">
          <cell r="B81">
            <v>9</v>
          </cell>
          <cell r="C81">
            <v>167</v>
          </cell>
        </row>
        <row r="82">
          <cell r="B82">
            <v>10</v>
          </cell>
          <cell r="C82">
            <v>205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E2" sqref="E2:E4"/>
    </sheetView>
  </sheetViews>
  <sheetFormatPr defaultRowHeight="15"/>
  <cols>
    <col min="2" max="2" width="23.42578125" customWidth="1"/>
    <col min="3" max="3" width="20.5703125" customWidth="1"/>
    <col min="4" max="4" width="27.28515625" customWidth="1"/>
    <col min="5" max="5" width="22.28515625" customWidth="1"/>
  </cols>
  <sheetData>
    <row r="1" spans="1:5" ht="77.25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 ht="50.1" customHeight="1">
      <c r="A2" s="12">
        <v>1</v>
      </c>
      <c r="B2" s="13" t="s">
        <v>14</v>
      </c>
      <c r="C2" s="14">
        <v>1367968000</v>
      </c>
      <c r="D2" s="15">
        <v>42037</v>
      </c>
      <c r="E2" s="16"/>
    </row>
    <row r="3" spans="1:5" ht="1.5" customHeight="1">
      <c r="A3" s="12"/>
      <c r="B3" s="13"/>
      <c r="C3" s="14"/>
      <c r="D3" s="15"/>
      <c r="E3" s="16"/>
    </row>
    <row r="4" spans="1:5" ht="50.1" hidden="1" customHeight="1">
      <c r="A4" s="12"/>
      <c r="B4" s="13"/>
      <c r="C4" s="14"/>
      <c r="D4" s="15"/>
      <c r="E4" s="16"/>
    </row>
    <row r="5" spans="1:5" ht="50.1" customHeight="1">
      <c r="A5" s="1">
        <v>2</v>
      </c>
      <c r="B5" s="2" t="s">
        <v>5</v>
      </c>
      <c r="C5" s="3">
        <v>1266387000</v>
      </c>
      <c r="D5" s="6">
        <v>42037</v>
      </c>
      <c r="E5" s="4"/>
    </row>
    <row r="6" spans="1:5" ht="50.1" customHeight="1">
      <c r="A6" s="1">
        <v>3</v>
      </c>
      <c r="B6" s="2" t="s">
        <v>6</v>
      </c>
      <c r="C6" s="3">
        <v>320263000</v>
      </c>
      <c r="D6" s="6">
        <v>42036</v>
      </c>
      <c r="E6" s="4"/>
    </row>
    <row r="7" spans="1:5" ht="50.1" customHeight="1">
      <c r="A7" s="1">
        <v>4</v>
      </c>
      <c r="B7" s="2" t="s">
        <v>7</v>
      </c>
      <c r="C7" s="3">
        <v>255461700</v>
      </c>
      <c r="D7" s="6">
        <v>2015</v>
      </c>
      <c r="E7" s="4"/>
    </row>
    <row r="8" spans="1:5" ht="50.1" customHeight="1">
      <c r="A8" s="1">
        <v>5</v>
      </c>
      <c r="B8" s="2" t="s">
        <v>8</v>
      </c>
      <c r="C8" s="3">
        <v>203781000</v>
      </c>
      <c r="D8" s="6">
        <v>42037</v>
      </c>
      <c r="E8" s="4"/>
    </row>
    <row r="9" spans="1:5" ht="50.1" customHeight="1">
      <c r="A9" s="1">
        <v>6</v>
      </c>
      <c r="B9" s="2" t="s">
        <v>9</v>
      </c>
      <c r="C9" s="3">
        <v>189178000</v>
      </c>
      <c r="D9" s="6">
        <v>42037</v>
      </c>
      <c r="E9" s="4"/>
    </row>
    <row r="10" spans="1:5" ht="50.1" customHeight="1">
      <c r="A10" s="1">
        <v>7</v>
      </c>
      <c r="B10" s="2" t="s">
        <v>10</v>
      </c>
      <c r="C10" s="3">
        <v>183523000</v>
      </c>
      <c r="D10" s="6">
        <v>42187</v>
      </c>
      <c r="E10" s="4"/>
    </row>
    <row r="11" spans="1:5" ht="50.1" customHeight="1">
      <c r="A11" s="1">
        <v>8</v>
      </c>
      <c r="B11" s="2" t="s">
        <v>11</v>
      </c>
      <c r="C11" s="3">
        <v>157538000</v>
      </c>
      <c r="D11" s="6">
        <v>41974</v>
      </c>
      <c r="E11" s="4"/>
    </row>
    <row r="12" spans="1:5" ht="50.1" customHeight="1">
      <c r="A12" s="1">
        <v>9</v>
      </c>
      <c r="B12" s="2" t="s">
        <v>12</v>
      </c>
      <c r="C12" s="3">
        <v>146270033</v>
      </c>
      <c r="D12" s="6">
        <v>42005</v>
      </c>
      <c r="E12" s="4"/>
    </row>
    <row r="13" spans="1:5" ht="50.1" customHeight="1">
      <c r="A13" s="1">
        <v>10</v>
      </c>
      <c r="B13" s="2" t="s">
        <v>13</v>
      </c>
      <c r="C13" s="3">
        <v>127020000</v>
      </c>
      <c r="D13" s="6">
        <v>42005</v>
      </c>
      <c r="E13" s="4"/>
    </row>
    <row r="14" spans="1:5">
      <c r="A14" s="7"/>
      <c r="B14" s="8"/>
      <c r="C14" s="9"/>
      <c r="D14" s="10"/>
      <c r="E14" s="11"/>
    </row>
  </sheetData>
  <mergeCells count="5">
    <mergeCell ref="A2:A4"/>
    <mergeCell ref="B2:B4"/>
    <mergeCell ref="C2:C4"/>
    <mergeCell ref="D2:D4"/>
    <mergeCell ref="E2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0"/>
  <sheetViews>
    <sheetView topLeftCell="A31" workbookViewId="0">
      <selection activeCell="A69" sqref="A69"/>
    </sheetView>
  </sheetViews>
  <sheetFormatPr defaultRowHeight="15"/>
  <cols>
    <col min="3" max="3" width="16.7109375" customWidth="1"/>
  </cols>
  <sheetData>
    <row r="1" spans="1:6" ht="23.25">
      <c r="A1" s="17" t="s">
        <v>55</v>
      </c>
    </row>
    <row r="3" spans="1:6">
      <c r="A3" t="s">
        <v>15</v>
      </c>
      <c r="B3">
        <v>34</v>
      </c>
    </row>
    <row r="4" spans="1:6">
      <c r="A4" t="s">
        <v>16</v>
      </c>
      <c r="B4">
        <v>2</v>
      </c>
    </row>
    <row r="6" spans="1:6">
      <c r="C6" s="18" t="s">
        <v>17</v>
      </c>
      <c r="D6">
        <f>SUM(B3,B4)</f>
        <v>36</v>
      </c>
    </row>
    <row r="7" spans="1:6">
      <c r="C7" s="18" t="s">
        <v>18</v>
      </c>
      <c r="D7">
        <f>PRODUCT(B3,B4)</f>
        <v>68</v>
      </c>
    </row>
    <row r="8" spans="1:6">
      <c r="C8" s="18" t="s">
        <v>19</v>
      </c>
      <c r="D8">
        <f>B3-B4</f>
        <v>32</v>
      </c>
    </row>
    <row r="9" spans="1:6">
      <c r="C9" s="18" t="s">
        <v>20</v>
      </c>
      <c r="D9">
        <f>B3/B4</f>
        <v>17</v>
      </c>
    </row>
    <row r="10" spans="1:6">
      <c r="C10" s="18" t="s">
        <v>21</v>
      </c>
      <c r="D10">
        <f>MOD(B3,B4)</f>
        <v>0</v>
      </c>
    </row>
    <row r="13" spans="1:6" ht="23.25">
      <c r="A13" s="17" t="s">
        <v>56</v>
      </c>
    </row>
    <row r="14" spans="1:6">
      <c r="A14" t="s">
        <v>22</v>
      </c>
      <c r="B14" s="19" t="s">
        <v>23</v>
      </c>
      <c r="C14" s="19" t="s">
        <v>24</v>
      </c>
      <c r="D14" t="s">
        <v>25</v>
      </c>
      <c r="E14" t="s">
        <v>26</v>
      </c>
      <c r="F14" t="s">
        <v>27</v>
      </c>
    </row>
    <row r="15" spans="1:6">
      <c r="A15" t="s">
        <v>28</v>
      </c>
      <c r="B15" s="19">
        <v>4</v>
      </c>
      <c r="F15">
        <f>PI()*POWER(B15,2)</f>
        <v>50.26548245743669</v>
      </c>
    </row>
    <row r="16" spans="1:6">
      <c r="A16" t="s">
        <v>29</v>
      </c>
      <c r="C16" s="19">
        <v>7</v>
      </c>
      <c r="F16">
        <f>POWER(C16,2)</f>
        <v>49</v>
      </c>
    </row>
    <row r="17" spans="1:6">
      <c r="A17" t="s">
        <v>30</v>
      </c>
      <c r="D17" s="19">
        <v>3</v>
      </c>
      <c r="E17" s="19">
        <v>6</v>
      </c>
      <c r="F17" s="19">
        <f>(D17*E17)/2</f>
        <v>9</v>
      </c>
    </row>
    <row r="20" spans="1:6" ht="23.25">
      <c r="A20" s="17" t="s">
        <v>57</v>
      </c>
    </row>
    <row r="21" spans="1:6">
      <c r="A21" t="s">
        <v>31</v>
      </c>
      <c r="B21">
        <v>700</v>
      </c>
      <c r="C21" t="s">
        <v>32</v>
      </c>
      <c r="D21">
        <f>TRUNC(B22/B21)</f>
        <v>2</v>
      </c>
    </row>
    <row r="22" spans="1:6">
      <c r="A22" t="s">
        <v>33</v>
      </c>
      <c r="B22">
        <v>1440</v>
      </c>
      <c r="C22" t="s">
        <v>34</v>
      </c>
      <c r="D22">
        <f>MOD(B22,B21)</f>
        <v>40</v>
      </c>
    </row>
    <row r="24" spans="1:6" ht="23.25">
      <c r="A24" s="17" t="s">
        <v>58</v>
      </c>
    </row>
    <row r="26" spans="1:6">
      <c r="A26" t="s">
        <v>35</v>
      </c>
      <c r="B26">
        <v>100000</v>
      </c>
      <c r="C26" s="20" t="s">
        <v>36</v>
      </c>
      <c r="D26">
        <f>ROUND(B26/340.75,2)</f>
        <v>293.47000000000003</v>
      </c>
    </row>
    <row r="27" spans="1:6">
      <c r="A27" t="s">
        <v>37</v>
      </c>
      <c r="B27">
        <v>150</v>
      </c>
      <c r="C27" s="20" t="s">
        <v>38</v>
      </c>
      <c r="D27">
        <f>ROUND(B27*340.75,2)</f>
        <v>51112.5</v>
      </c>
    </row>
    <row r="33" spans="1:4" ht="18">
      <c r="A33" s="21" t="s">
        <v>39</v>
      </c>
    </row>
    <row r="34" spans="1:4">
      <c r="A34" s="18" t="s">
        <v>40</v>
      </c>
      <c r="B34" s="18" t="s">
        <v>41</v>
      </c>
      <c r="C34" s="18" t="s">
        <v>42</v>
      </c>
      <c r="D34" s="18"/>
    </row>
    <row r="35" spans="1:4">
      <c r="A35" s="18" t="s">
        <v>43</v>
      </c>
      <c r="B35" s="18" t="s">
        <v>44</v>
      </c>
      <c r="C35" s="18" t="s">
        <v>45</v>
      </c>
      <c r="D35" s="18"/>
    </row>
    <row r="36" spans="1:4">
      <c r="A36" s="18" t="s">
        <v>46</v>
      </c>
      <c r="B36" s="18" t="s">
        <v>47</v>
      </c>
      <c r="C36" s="18" t="s">
        <v>48</v>
      </c>
      <c r="D36" s="18"/>
    </row>
    <row r="37" spans="1:4">
      <c r="A37" s="18" t="s">
        <v>49</v>
      </c>
      <c r="B37" s="18" t="s">
        <v>50</v>
      </c>
      <c r="C37" s="18" t="s">
        <v>51</v>
      </c>
      <c r="D37" s="18"/>
    </row>
    <row r="41" spans="1:4" ht="26.25">
      <c r="A41" s="22" t="s">
        <v>52</v>
      </c>
    </row>
    <row r="42" spans="1:4">
      <c r="B42" s="23" t="s">
        <v>53</v>
      </c>
      <c r="C42" s="23" t="s">
        <v>54</v>
      </c>
    </row>
    <row r="43" spans="1:4">
      <c r="B43" s="19">
        <v>-10</v>
      </c>
      <c r="C43" s="19">
        <f>2*B43^2+5</f>
        <v>205</v>
      </c>
    </row>
    <row r="44" spans="1:4">
      <c r="B44" s="19">
        <v>-9</v>
      </c>
      <c r="C44" s="19">
        <f t="shared" ref="C44:C63" si="0">2*B44^2+5</f>
        <v>167</v>
      </c>
    </row>
    <row r="45" spans="1:4">
      <c r="B45" s="19">
        <v>-8</v>
      </c>
      <c r="C45" s="19">
        <f t="shared" si="0"/>
        <v>133</v>
      </c>
    </row>
    <row r="46" spans="1:4">
      <c r="B46" s="19">
        <v>-7</v>
      </c>
      <c r="C46" s="19">
        <f t="shared" si="0"/>
        <v>103</v>
      </c>
    </row>
    <row r="47" spans="1:4">
      <c r="B47" s="19">
        <v>-6</v>
      </c>
      <c r="C47" s="19">
        <f t="shared" si="0"/>
        <v>77</v>
      </c>
    </row>
    <row r="48" spans="1:4">
      <c r="B48" s="19">
        <v>-5</v>
      </c>
      <c r="C48" s="19">
        <f t="shared" si="0"/>
        <v>55</v>
      </c>
    </row>
    <row r="49" spans="2:3">
      <c r="B49" s="19">
        <v>-4</v>
      </c>
      <c r="C49" s="19">
        <f t="shared" si="0"/>
        <v>37</v>
      </c>
    </row>
    <row r="50" spans="2:3">
      <c r="B50" s="19">
        <v>-3</v>
      </c>
      <c r="C50" s="19">
        <f t="shared" si="0"/>
        <v>23</v>
      </c>
    </row>
    <row r="51" spans="2:3">
      <c r="B51" s="19">
        <v>-2</v>
      </c>
      <c r="C51" s="19">
        <f t="shared" si="0"/>
        <v>13</v>
      </c>
    </row>
    <row r="52" spans="2:3">
      <c r="B52" s="19">
        <v>-1</v>
      </c>
      <c r="C52" s="19">
        <f t="shared" si="0"/>
        <v>7</v>
      </c>
    </row>
    <row r="53" spans="2:3">
      <c r="B53" s="19">
        <v>0</v>
      </c>
      <c r="C53" s="19">
        <f t="shared" si="0"/>
        <v>5</v>
      </c>
    </row>
    <row r="54" spans="2:3">
      <c r="B54" s="19">
        <v>1</v>
      </c>
      <c r="C54" s="19">
        <f t="shared" si="0"/>
        <v>7</v>
      </c>
    </row>
    <row r="55" spans="2:3">
      <c r="B55" s="19">
        <v>2</v>
      </c>
      <c r="C55" s="19">
        <f t="shared" si="0"/>
        <v>13</v>
      </c>
    </row>
    <row r="56" spans="2:3">
      <c r="B56" s="19">
        <v>3</v>
      </c>
      <c r="C56" s="19">
        <f t="shared" si="0"/>
        <v>23</v>
      </c>
    </row>
    <row r="57" spans="2:3">
      <c r="B57" s="19">
        <v>4</v>
      </c>
      <c r="C57" s="19">
        <f t="shared" si="0"/>
        <v>37</v>
      </c>
    </row>
    <row r="58" spans="2:3">
      <c r="B58" s="19">
        <v>5</v>
      </c>
      <c r="C58" s="19">
        <f t="shared" si="0"/>
        <v>55</v>
      </c>
    </row>
    <row r="59" spans="2:3">
      <c r="B59" s="19">
        <v>6</v>
      </c>
      <c r="C59" s="19">
        <f t="shared" si="0"/>
        <v>77</v>
      </c>
    </row>
    <row r="60" spans="2:3">
      <c r="B60" s="19">
        <v>7</v>
      </c>
      <c r="C60" s="19">
        <f t="shared" si="0"/>
        <v>103</v>
      </c>
    </row>
    <row r="61" spans="2:3">
      <c r="B61" s="19">
        <v>8</v>
      </c>
      <c r="C61" s="19">
        <f t="shared" si="0"/>
        <v>133</v>
      </c>
    </row>
    <row r="62" spans="2:3">
      <c r="B62" s="19">
        <v>9</v>
      </c>
      <c r="C62" s="19">
        <f t="shared" si="0"/>
        <v>167</v>
      </c>
    </row>
    <row r="63" spans="2:3">
      <c r="B63" s="19">
        <v>10</v>
      </c>
      <c r="C63" s="19">
        <f t="shared" si="0"/>
        <v>205</v>
      </c>
    </row>
    <row r="70" spans="1:1">
      <c r="A70" s="1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Q7" sqref="Q7"/>
    </sheetView>
  </sheetViews>
  <sheetFormatPr defaultRowHeight="15"/>
  <sheetData>
    <row r="1" spans="1:13" ht="18">
      <c r="A1" s="24" t="s">
        <v>59</v>
      </c>
      <c r="B1" s="24"/>
      <c r="C1" s="24"/>
      <c r="D1" s="24"/>
      <c r="E1" s="24"/>
      <c r="F1" s="24"/>
      <c r="G1" s="24"/>
    </row>
    <row r="3" spans="1:13" ht="15.75">
      <c r="B3" s="25" t="s">
        <v>60</v>
      </c>
    </row>
    <row r="4" spans="1:13" ht="15.75">
      <c r="A4" s="18" t="s">
        <v>61</v>
      </c>
      <c r="C4" s="26" t="s">
        <v>62</v>
      </c>
      <c r="D4" s="26" t="s">
        <v>63</v>
      </c>
      <c r="E4" s="26" t="s">
        <v>64</v>
      </c>
      <c r="F4" s="26" t="s">
        <v>65</v>
      </c>
      <c r="G4" s="27" t="s">
        <v>66</v>
      </c>
      <c r="I4" s="28" t="s">
        <v>67</v>
      </c>
      <c r="J4" s="28"/>
      <c r="K4" s="28"/>
      <c r="L4" s="28"/>
      <c r="M4" s="28"/>
    </row>
    <row r="5" spans="1:13" ht="15.75">
      <c r="A5" s="29">
        <v>1</v>
      </c>
      <c r="B5" s="30" t="s">
        <v>68</v>
      </c>
      <c r="C5" s="29"/>
      <c r="D5" s="29"/>
      <c r="E5" s="29"/>
      <c r="F5" s="29"/>
      <c r="G5" s="31"/>
    </row>
    <row r="6" spans="1:13" ht="23.25">
      <c r="A6" s="32">
        <v>2</v>
      </c>
      <c r="B6" s="33" t="s">
        <v>69</v>
      </c>
      <c r="C6" s="32"/>
      <c r="D6" s="32"/>
      <c r="E6" s="32"/>
      <c r="F6" s="32"/>
      <c r="G6" s="31"/>
      <c r="I6" s="34"/>
      <c r="J6" s="35" t="s">
        <v>70</v>
      </c>
      <c r="K6" s="34"/>
      <c r="L6" s="35" t="s">
        <v>71</v>
      </c>
      <c r="M6" s="36"/>
    </row>
    <row r="7" spans="1:13" ht="15.75">
      <c r="A7" s="29">
        <v>3</v>
      </c>
      <c r="B7" s="30" t="s">
        <v>72</v>
      </c>
      <c r="C7" s="29"/>
      <c r="D7" s="29"/>
      <c r="E7" s="29"/>
      <c r="F7" s="29"/>
      <c r="G7" s="31"/>
    </row>
    <row r="8" spans="1:13" ht="15.75">
      <c r="A8" s="32">
        <v>4</v>
      </c>
      <c r="B8" s="33" t="s">
        <v>73</v>
      </c>
      <c r="C8" s="32"/>
      <c r="D8" s="32"/>
      <c r="E8" s="32"/>
      <c r="F8" s="32"/>
      <c r="G8" s="31"/>
    </row>
    <row r="9" spans="1:13" ht="15.75">
      <c r="A9" s="29">
        <v>5</v>
      </c>
      <c r="B9" s="30" t="s">
        <v>74</v>
      </c>
      <c r="C9" s="29"/>
      <c r="D9" s="29"/>
      <c r="E9" s="29"/>
      <c r="F9" s="29"/>
      <c r="G9" s="31"/>
    </row>
    <row r="10" spans="1:13" ht="15.75">
      <c r="A10" s="32">
        <v>6</v>
      </c>
      <c r="B10" s="33" t="s">
        <v>75</v>
      </c>
      <c r="C10" s="32"/>
      <c r="D10" s="32"/>
      <c r="E10" s="32"/>
      <c r="F10" s="32"/>
      <c r="G10" s="31"/>
    </row>
    <row r="11" spans="1:13" ht="15.75">
      <c r="A11" s="29">
        <v>7</v>
      </c>
      <c r="B11" s="30" t="s">
        <v>76</v>
      </c>
      <c r="C11" s="29"/>
      <c r="D11" s="29"/>
      <c r="E11" s="29"/>
      <c r="F11" s="29"/>
      <c r="G11" s="31"/>
    </row>
    <row r="12" spans="1:13" ht="15.75">
      <c r="A12" s="32">
        <v>8</v>
      </c>
      <c r="B12" s="33" t="s">
        <v>77</v>
      </c>
      <c r="C12" s="32"/>
      <c r="D12" s="32"/>
      <c r="E12" s="32"/>
      <c r="F12" s="32"/>
      <c r="G12" s="31"/>
    </row>
    <row r="13" spans="1:13" ht="15.75">
      <c r="A13" s="29">
        <v>9</v>
      </c>
      <c r="B13" s="30" t="s">
        <v>78</v>
      </c>
      <c r="C13" s="29"/>
      <c r="D13" s="29"/>
      <c r="E13" s="29"/>
      <c r="F13" s="29"/>
      <c r="G13" s="31"/>
    </row>
    <row r="14" spans="1:13" ht="15.75">
      <c r="A14" s="32">
        <v>10</v>
      </c>
      <c r="B14" s="33" t="s">
        <v>79</v>
      </c>
      <c r="C14" s="32"/>
      <c r="D14" s="32"/>
      <c r="E14" s="32"/>
      <c r="F14" s="32"/>
      <c r="G14" s="31"/>
    </row>
    <row r="15" spans="1:13" ht="15.75">
      <c r="A15" s="29">
        <v>11</v>
      </c>
      <c r="B15" s="30" t="s">
        <v>80</v>
      </c>
      <c r="C15" s="29"/>
      <c r="D15" s="29"/>
      <c r="E15" s="29"/>
      <c r="F15" s="29"/>
      <c r="G15" s="31"/>
    </row>
    <row r="16" spans="1:13" ht="15.75">
      <c r="A16" s="32">
        <v>12</v>
      </c>
      <c r="B16" s="33" t="s">
        <v>81</v>
      </c>
      <c r="C16" s="32"/>
      <c r="D16" s="32"/>
      <c r="E16" s="32"/>
      <c r="F16" s="32"/>
      <c r="G16" s="31"/>
    </row>
    <row r="17" spans="1:7" ht="15.75">
      <c r="A17" s="29">
        <v>13</v>
      </c>
      <c r="B17" s="30" t="s">
        <v>82</v>
      </c>
      <c r="C17" s="29"/>
      <c r="D17" s="29"/>
      <c r="E17" s="29"/>
      <c r="F17" s="29"/>
      <c r="G17" s="31"/>
    </row>
    <row r="18" spans="1:7" ht="15.75">
      <c r="A18" s="32">
        <v>14</v>
      </c>
      <c r="B18" s="33" t="s">
        <v>83</v>
      </c>
      <c r="C18" s="32"/>
      <c r="D18" s="32"/>
      <c r="E18" s="32"/>
      <c r="F18" s="32"/>
      <c r="G18" s="31"/>
    </row>
    <row r="19" spans="1:7" ht="15.75">
      <c r="A19" s="29">
        <v>15</v>
      </c>
      <c r="B19" s="30" t="s">
        <v>84</v>
      </c>
      <c r="C19" s="29"/>
      <c r="D19" s="29"/>
      <c r="E19" s="29"/>
      <c r="F19" s="29"/>
      <c r="G19" s="31"/>
    </row>
    <row r="21" spans="1:7" ht="51.75">
      <c r="C21" s="37" t="s">
        <v>85</v>
      </c>
      <c r="D21" s="37" t="s">
        <v>86</v>
      </c>
      <c r="E21" s="37" t="s">
        <v>87</v>
      </c>
      <c r="F21" s="37" t="s">
        <v>88</v>
      </c>
      <c r="G21" s="38" t="s">
        <v>89</v>
      </c>
    </row>
    <row r="22" spans="1:7" ht="23.25">
      <c r="C22" s="39"/>
      <c r="D22" s="39"/>
      <c r="E22" s="39"/>
      <c r="F22" s="39"/>
      <c r="G22" s="40"/>
    </row>
  </sheetData>
  <mergeCells count="2">
    <mergeCell ref="A1:G1"/>
    <mergeCell ref="I4:M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Φύλλο2</vt:lpstr>
      <vt:lpstr>Φύλλο3</vt:lpstr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mlr</dc:creator>
  <cp:lastModifiedBy>mlr</cp:lastModifiedBy>
  <dcterms:created xsi:type="dcterms:W3CDTF">2015-03-04T11:55:28Z</dcterms:created>
  <dcterms:modified xsi:type="dcterms:W3CDTF">2015-03-04T21:27:10Z</dcterms:modified>
</cp:coreProperties>
</file>